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Test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H46" i="1"/>
  <c r="H45" i="1"/>
  <c r="H44" i="1"/>
  <c r="H41" i="1"/>
  <c r="H42" i="1"/>
  <c r="H43" i="1"/>
  <c r="H47" i="1"/>
  <c r="H48" i="1"/>
  <c r="H49" i="1"/>
  <c r="H50" i="1"/>
  <c r="H51" i="1"/>
  <c r="H5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3" i="1"/>
  <c r="H54" i="1" s="1"/>
</calcChain>
</file>

<file path=xl/sharedStrings.xml><?xml version="1.0" encoding="utf-8"?>
<sst xmlns="http://schemas.openxmlformats.org/spreadsheetml/2006/main" count="284" uniqueCount="168">
  <si>
    <t>Sl. No.</t>
  </si>
  <si>
    <t xml:space="preserve">Names of the teacher-consultants/corporate trainers </t>
  </si>
  <si>
    <t xml:space="preserve">Name of consultancy project/Title of the corporate training program </t>
  </si>
  <si>
    <t xml:space="preserve">Consulting/Sponsoring agency/ Agency seeking training with contact details </t>
  </si>
  <si>
    <t>Invoice No.</t>
  </si>
  <si>
    <t>Invoice dated</t>
  </si>
  <si>
    <t xml:space="preserve">Revenue generated (INR) </t>
  </si>
  <si>
    <t xml:space="preserve">Revenue generated (INR in Lakhs) 
</t>
  </si>
  <si>
    <t>GST</t>
  </si>
  <si>
    <t>Net Amount</t>
  </si>
  <si>
    <t> Mr. Abranil Adak</t>
  </si>
  <si>
    <t>Material Testing</t>
  </si>
  <si>
    <t>Avr Infraspace Pvt Ltd</t>
  </si>
  <si>
    <t>SMU/ROIP/2017-18/064</t>
  </si>
  <si>
    <t>31/08/2017</t>
  </si>
  <si>
    <t>       3,150</t>
  </si>
  <si>
    <t>              17,500</t>
  </si>
  <si>
    <t> Mr. Sajal Sarkar</t>
  </si>
  <si>
    <t>Mungipa Trade Links Pvt Ltd</t>
  </si>
  <si>
    <t>SMU/ROIP/2017-18/063</t>
  </si>
  <si>
    <t>           720</t>
  </si>
  <si>
    <t>                4,000</t>
  </si>
  <si>
    <t>Reliance Jio Infocom  Ltd</t>
  </si>
  <si>
    <t>SMU/ROIP/2017-18/065</t>
  </si>
  <si>
    <t>       3,600</t>
  </si>
  <si>
    <t>              20,000</t>
  </si>
  <si>
    <t>AVRInfraspace Pvt Ltd</t>
  </si>
  <si>
    <t>SMU/ROIP/2017-18/071</t>
  </si>
  <si>
    <t>19/09/2017</t>
  </si>
  <si>
    <t>Mr. Sajal Sarkar</t>
  </si>
  <si>
    <t>ITD CEMENTATION INDIA LTD</t>
  </si>
  <si>
    <t>SMU/ROIP/2017-18/108</t>
  </si>
  <si>
    <t>31/10/2017</t>
  </si>
  <si>
    <t>           900</t>
  </si>
  <si>
    <t>                5,000</t>
  </si>
  <si>
    <t>ITD CEMENTATION INDIA  LTD</t>
  </si>
  <si>
    <t>SMU/ROIP/2017-18/107</t>
  </si>
  <si>
    <t>       2,610</t>
  </si>
  <si>
    <t>              14,500</t>
  </si>
  <si>
    <t>AVR INFRASPACE PVT LTD</t>
  </si>
  <si>
    <t>SMU/ROIP/2017-18/214</t>
  </si>
  <si>
    <t>SMU/ROIP/2017-18/251</t>
  </si>
  <si>
    <t>RMDD, Govt. of Sikkim</t>
  </si>
  <si>
    <t>SMU/ROIP/2017-18/252</t>
  </si>
  <si>
    <t>AMITAGARWAL                                  </t>
  </si>
  <si>
    <t>SMU/ROIP/2017-18/258</t>
  </si>
  <si>
    <t>26/02/2018</t>
  </si>
  <si>
    <t>           270</t>
  </si>
  <si>
    <t>                1,500</t>
  </si>
  <si>
    <t>AMIT AGARWAL</t>
  </si>
  <si>
    <t> SMU/ROIP/2017-18/294</t>
  </si>
  <si>
    <t>15/03/2018</t>
  </si>
  <si>
    <t>       1,080</t>
  </si>
  <si>
    <t>                6,000</t>
  </si>
  <si>
    <t>Anand Tube Industries</t>
  </si>
  <si>
    <t>SMU/2018-19/003</t>
  </si>
  <si>
    <t>24/04/2018</t>
  </si>
  <si>
    <t>SMU/2018-19/045</t>
  </si>
  <si>
    <t>           540</t>
  </si>
  <si>
    <t>                3,000</t>
  </si>
  <si>
    <t> Mr. Sourav Gupta</t>
  </si>
  <si>
    <t>Pradeep Structural Development Pvt. Ltd</t>
  </si>
  <si>
    <t>SMU/2018-19/085</t>
  </si>
  <si>
    <t>       4,140</t>
  </si>
  <si>
    <t>              23,000</t>
  </si>
  <si>
    <t>Amit Agarwal</t>
  </si>
  <si>
    <t>SMU/2018-19/083</t>
  </si>
  <si>
    <t>SMU/2018-19/084</t>
  </si>
  <si>
    <t>SMU/2018-19/126</t>
  </si>
  <si>
    <t>24/07/2018</t>
  </si>
  <si>
    <t>       1,620</t>
  </si>
  <si>
    <t>                9,000</t>
  </si>
  <si>
    <t>AVR Infraspace Pvt Ltd</t>
  </si>
  <si>
    <t>SMU/2018-19/166</t>
  </si>
  <si>
    <t>SMU/2018-19/168</t>
  </si>
  <si>
    <t>27/08/2018</t>
  </si>
  <si>
    <t>Prof. C. Bhuiyan</t>
  </si>
  <si>
    <t>Rock Testing</t>
  </si>
  <si>
    <t>AVR Infraspace Pvt. Ltd.</t>
  </si>
  <si>
    <t>SMU/2018-19/397</t>
  </si>
  <si>
    <t>23/02/2019</t>
  </si>
  <si>
    <t> Mr. Abhranil Adak</t>
  </si>
  <si>
    <t>SMU/2018-19/204</t>
  </si>
  <si>
    <t>19/09/2018</t>
  </si>
  <si>
    <t>Daluram Sarda</t>
  </si>
  <si>
    <t>SMU/2018-19/398</t>
  </si>
  <si>
    <t>Sulochana Dahal</t>
  </si>
  <si>
    <t>SMU/2018-19/439</t>
  </si>
  <si>
    <t>Mr. Abhranil Adak</t>
  </si>
  <si>
    <t>Rahul Construction</t>
  </si>
  <si>
    <t>SMU/2019-20/003</t>
  </si>
  <si>
    <t>23/04/2019</t>
  </si>
  <si>
    <t>Spar Geo Infra Private Ltd.</t>
  </si>
  <si>
    <t>SMU/2019-20/176</t>
  </si>
  <si>
    <t>SMU/2019-20/179</t>
  </si>
  <si>
    <t>SMU/2019-20/178</t>
  </si>
  <si>
    <t>SMU/2019-20/177</t>
  </si>
  <si>
    <t>Mr. Sajal Sarkar</t>
  </si>
  <si>
    <t>AVR Infraspace Pvt Ltd.</t>
  </si>
  <si>
    <t>31/08/2019</t>
  </si>
  <si>
    <t>Mr. S Gupta/Mr. T Ghosh</t>
  </si>
  <si>
    <t>Dhorajia Construction Company</t>
  </si>
  <si>
    <t>SMU/2020-21/355</t>
  </si>
  <si>
    <t>Kamal Rai</t>
  </si>
  <si>
    <t>SMU/2020-21/460</t>
  </si>
  <si>
    <t>19/03/2021</t>
  </si>
  <si>
    <t>BSVR Construction Pvt. Ltd.</t>
  </si>
  <si>
    <t>SMU/2019-20/478</t>
  </si>
  <si>
    <t>21/03/2020</t>
  </si>
  <si>
    <t>Sourav Gupta</t>
  </si>
  <si>
    <t>Jaipralash Associated Ltd.</t>
  </si>
  <si>
    <t>SMU/2020-21/424</t>
  </si>
  <si>
    <t>27/02/2021</t>
  </si>
  <si>
    <t>SMU/2020-21/456</t>
  </si>
  <si>
    <t>SMU/2020-21/461</t>
  </si>
  <si>
    <t>23/3/21</t>
  </si>
  <si>
    <t>Rajdeep Roy</t>
  </si>
  <si>
    <t>Soil Testing</t>
  </si>
  <si>
    <t>SMU/2020-21/414</t>
  </si>
  <si>
    <t>SMU/2020-21/462</t>
  </si>
  <si>
    <t>23/3/2021</t>
  </si>
  <si>
    <t>SMU/2020-21/114</t>
  </si>
  <si>
    <t>Sajal Sarkar &amp; Sourav Gupta</t>
  </si>
  <si>
    <t>Mix design of M30 concrete</t>
  </si>
  <si>
    <t>SM Infrastructure Pvt. Ltd.</t>
  </si>
  <si>
    <t>SMU/2020-21/458</t>
  </si>
  <si>
    <t>29/07/2021</t>
  </si>
  <si>
    <t>Mix design of M40 concrete and mix design of grout</t>
  </si>
  <si>
    <t>SMU/2021-22/226</t>
  </si>
  <si>
    <t>Abhranil Adak, Premchand Mahto, T Ghosh</t>
  </si>
  <si>
    <t>Sunil Kumar Agarwal</t>
  </si>
  <si>
    <t>SMU/2021-22/113</t>
  </si>
  <si>
    <t>16/07/2021</t>
  </si>
  <si>
    <t>Abhranil Adak, T Ghosh</t>
  </si>
  <si>
    <t>Sanjay Kumar Agarwal</t>
  </si>
  <si>
    <t>SMU/2021-22/195</t>
  </si>
  <si>
    <t>T Ghosh</t>
  </si>
  <si>
    <t>SMU/2021-22/230</t>
  </si>
  <si>
    <t>31/10/2021</t>
  </si>
  <si>
    <t>Cube Testing</t>
  </si>
  <si>
    <t>S B. Construction</t>
  </si>
  <si>
    <t>SMU/2021-22/228</t>
  </si>
  <si>
    <t>27/10/2021</t>
  </si>
  <si>
    <t>Sajal Sarkar</t>
  </si>
  <si>
    <t>Compressive strength of concrete cubes</t>
  </si>
  <si>
    <t>Noorie Sherpa</t>
  </si>
  <si>
    <t>SMU/2020-21/463</t>
  </si>
  <si>
    <t>31/03/2021</t>
  </si>
  <si>
    <t>Guru Prasad Sharma</t>
  </si>
  <si>
    <t>Madan Rai</t>
  </si>
  <si>
    <t>SMU/2021-22/225</t>
  </si>
  <si>
    <t>Bio Vision Projects Pvt. Ltd.</t>
  </si>
  <si>
    <t>30/03/2021</t>
  </si>
  <si>
    <t>Soil Test</t>
  </si>
  <si>
    <t>Rithwik HIPL Joint Venture</t>
  </si>
  <si>
    <t>SMU/2020-21/279</t>
  </si>
  <si>
    <t>26.11.2021</t>
  </si>
  <si>
    <t>IRCON International Limited</t>
  </si>
  <si>
    <t>SMU/2020-21/278</t>
  </si>
  <si>
    <t>24.11.2021</t>
  </si>
  <si>
    <t>G P Sharma</t>
  </si>
  <si>
    <t>Mix Design</t>
  </si>
  <si>
    <t>UN Sharma</t>
  </si>
  <si>
    <t>SMU/2020-21/305</t>
  </si>
  <si>
    <t>17.12.21</t>
  </si>
  <si>
    <t>Rangit Construction Pvt Ltd</t>
  </si>
  <si>
    <t>14.12.21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</si>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</sst>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color rgb="FF201F1E"/>
      <name val="Times New Roman"/>
    </font>
    <font>
      <sz val="11"/>
      <color rgb="FF00000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2" xfId="0" applyFont="1" applyBorder="1" applyAlignment="1">
      <alignment horizontal="right"/>
    </xf>
    <xf numFmtId="0" fontId="1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164" fontId="4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2" borderId="1" xfId="0" applyFont="1" applyFill="1" applyBorder="1" applyAlignment="1">
      <alignment horizontal="right" wrapText="1"/>
    </xf>
    <xf numFmtId="14" fontId="10" fillId="2" borderId="1" xfId="0" applyNumberFormat="1" applyFont="1" applyFill="1" applyBorder="1" applyAlignment="1">
      <alignment horizontal="right" wrapText="1"/>
    </xf>
    <xf numFmtId="1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29" workbookViewId="0">
      <selection activeCell="F32" sqref="F32"/>
    </sheetView>
  </sheetViews>
  <sheetFormatPr defaultRowHeight="15" x14ac:dyDescent="0.25"/>
  <cols>
    <col min="1" max="1" width="9.140625" style="4"/>
    <col min="2" max="2" width="19" style="17" customWidth="1"/>
    <col min="3" max="3" width="22.140625" style="17" customWidth="1"/>
    <col min="4" max="4" width="34.5703125" style="17" customWidth="1"/>
    <col min="5" max="5" width="23.42578125" style="4" customWidth="1"/>
    <col min="6" max="6" width="14.7109375" style="9" customWidth="1"/>
    <col min="7" max="7" width="10.42578125" style="20" customWidth="1"/>
    <col min="8" max="8" width="15.42578125" style="20" customWidth="1"/>
    <col min="9" max="9" width="11.5703125" style="9" hidden="1" customWidth="1"/>
    <col min="10" max="10" width="13.7109375" style="9" hidden="1" customWidth="1"/>
    <col min="11" max="11" width="26.7109375" style="4" customWidth="1"/>
    <col min="12" max="16384" width="9.140625" style="4"/>
  </cols>
  <sheetData>
    <row r="1" spans="1:10" ht="38.25" customHeight="1" x14ac:dyDescent="0.25">
      <c r="A1" s="38" t="s">
        <v>0</v>
      </c>
      <c r="B1" s="37" t="s">
        <v>1</v>
      </c>
      <c r="C1" s="41" t="s">
        <v>2</v>
      </c>
      <c r="D1" s="37" t="s">
        <v>3</v>
      </c>
      <c r="E1" s="37" t="s">
        <v>4</v>
      </c>
      <c r="F1" s="39" t="s">
        <v>5</v>
      </c>
      <c r="G1" s="37" t="s">
        <v>6</v>
      </c>
      <c r="H1" s="41" t="s">
        <v>7</v>
      </c>
      <c r="I1" s="40" t="s">
        <v>8</v>
      </c>
      <c r="J1" s="37" t="s">
        <v>9</v>
      </c>
    </row>
    <row r="2" spans="1:10" ht="6" customHeight="1" x14ac:dyDescent="0.25">
      <c r="A2" s="38"/>
      <c r="B2" s="37"/>
      <c r="C2" s="41"/>
      <c r="D2" s="37"/>
      <c r="E2" s="37"/>
      <c r="F2" s="39"/>
      <c r="G2" s="37"/>
      <c r="H2" s="41"/>
      <c r="I2" s="40"/>
      <c r="J2" s="37"/>
    </row>
    <row r="3" spans="1:10" x14ac:dyDescent="0.25">
      <c r="A3" s="5">
        <v>1</v>
      </c>
      <c r="B3" s="5" t="s">
        <v>10</v>
      </c>
      <c r="C3" s="12" t="s">
        <v>11</v>
      </c>
      <c r="D3" s="5" t="s">
        <v>12</v>
      </c>
      <c r="E3" s="5" t="s">
        <v>13</v>
      </c>
      <c r="F3" s="31" t="s">
        <v>14</v>
      </c>
      <c r="G3" s="6">
        <v>20650</v>
      </c>
      <c r="H3" s="18">
        <f>G3/100000</f>
        <v>0.20649999999999999</v>
      </c>
      <c r="I3" s="21" t="s">
        <v>15</v>
      </c>
      <c r="J3" s="6" t="s">
        <v>16</v>
      </c>
    </row>
    <row r="4" spans="1:10" x14ac:dyDescent="0.25">
      <c r="A4" s="5">
        <v>2</v>
      </c>
      <c r="B4" s="5" t="s">
        <v>17</v>
      </c>
      <c r="C4" s="12" t="s">
        <v>11</v>
      </c>
      <c r="D4" s="5" t="s">
        <v>18</v>
      </c>
      <c r="E4" s="5" t="s">
        <v>19</v>
      </c>
      <c r="F4" s="31" t="s">
        <v>14</v>
      </c>
      <c r="G4" s="6">
        <v>4720</v>
      </c>
      <c r="H4" s="18">
        <f t="shared" ref="H4:H53" si="0">G4/100000</f>
        <v>4.7199999999999999E-2</v>
      </c>
      <c r="I4" s="21" t="s">
        <v>20</v>
      </c>
      <c r="J4" s="6" t="s">
        <v>21</v>
      </c>
    </row>
    <row r="5" spans="1:10" x14ac:dyDescent="0.25">
      <c r="A5" s="5">
        <v>3</v>
      </c>
      <c r="B5" s="5" t="s">
        <v>17</v>
      </c>
      <c r="C5" s="12" t="s">
        <v>11</v>
      </c>
      <c r="D5" s="5" t="s">
        <v>22</v>
      </c>
      <c r="E5" s="5" t="s">
        <v>23</v>
      </c>
      <c r="F5" s="31" t="s">
        <v>14</v>
      </c>
      <c r="G5" s="6">
        <v>23600</v>
      </c>
      <c r="H5" s="18">
        <f t="shared" si="0"/>
        <v>0.23599999999999999</v>
      </c>
      <c r="I5" s="21" t="s">
        <v>24</v>
      </c>
      <c r="J5" s="6" t="s">
        <v>25</v>
      </c>
    </row>
    <row r="6" spans="1:10" x14ac:dyDescent="0.25">
      <c r="A6" s="5">
        <v>4</v>
      </c>
      <c r="B6" s="5" t="s">
        <v>17</v>
      </c>
      <c r="C6" s="12" t="s">
        <v>11</v>
      </c>
      <c r="D6" s="5" t="s">
        <v>26</v>
      </c>
      <c r="E6" s="5" t="s">
        <v>27</v>
      </c>
      <c r="F6" s="31" t="s">
        <v>28</v>
      </c>
      <c r="G6" s="6">
        <v>23600</v>
      </c>
      <c r="H6" s="18">
        <f t="shared" si="0"/>
        <v>0.23599999999999999</v>
      </c>
      <c r="I6" s="21" t="s">
        <v>24</v>
      </c>
      <c r="J6" s="6" t="s">
        <v>25</v>
      </c>
    </row>
    <row r="7" spans="1:10" x14ac:dyDescent="0.25">
      <c r="A7" s="5">
        <v>5</v>
      </c>
      <c r="B7" s="5" t="s">
        <v>29</v>
      </c>
      <c r="C7" s="12" t="s">
        <v>11</v>
      </c>
      <c r="D7" s="5" t="s">
        <v>30</v>
      </c>
      <c r="E7" s="5" t="s">
        <v>31</v>
      </c>
      <c r="F7" s="31" t="s">
        <v>32</v>
      </c>
      <c r="G7" s="6">
        <v>5900</v>
      </c>
      <c r="H7" s="18">
        <f t="shared" si="0"/>
        <v>5.8999999999999997E-2</v>
      </c>
      <c r="I7" s="21" t="s">
        <v>33</v>
      </c>
      <c r="J7" s="6" t="s">
        <v>34</v>
      </c>
    </row>
    <row r="8" spans="1:10" x14ac:dyDescent="0.25">
      <c r="A8" s="5">
        <v>6</v>
      </c>
      <c r="B8" s="5" t="s">
        <v>17</v>
      </c>
      <c r="C8" s="12" t="s">
        <v>11</v>
      </c>
      <c r="D8" s="5" t="s">
        <v>35</v>
      </c>
      <c r="E8" s="5" t="s">
        <v>36</v>
      </c>
      <c r="F8" s="31" t="s">
        <v>32</v>
      </c>
      <c r="G8" s="6">
        <v>17110</v>
      </c>
      <c r="H8" s="18">
        <f t="shared" si="0"/>
        <v>0.1711</v>
      </c>
      <c r="I8" s="21" t="s">
        <v>37</v>
      </c>
      <c r="J8" s="6" t="s">
        <v>38</v>
      </c>
    </row>
    <row r="9" spans="1:10" x14ac:dyDescent="0.25">
      <c r="A9" s="5">
        <v>7</v>
      </c>
      <c r="B9" s="5" t="s">
        <v>17</v>
      </c>
      <c r="C9" s="12" t="s">
        <v>11</v>
      </c>
      <c r="D9" s="5" t="s">
        <v>39</v>
      </c>
      <c r="E9" s="5" t="s">
        <v>40</v>
      </c>
      <c r="F9" s="32">
        <v>43101</v>
      </c>
      <c r="G9" s="6">
        <v>23600</v>
      </c>
      <c r="H9" s="18">
        <f t="shared" si="0"/>
        <v>0.23599999999999999</v>
      </c>
      <c r="I9" s="21" t="s">
        <v>24</v>
      </c>
      <c r="J9" s="6" t="s">
        <v>25</v>
      </c>
    </row>
    <row r="10" spans="1:10" x14ac:dyDescent="0.25">
      <c r="A10" s="5">
        <v>8</v>
      </c>
      <c r="B10" s="5" t="s">
        <v>17</v>
      </c>
      <c r="C10" s="12" t="s">
        <v>11</v>
      </c>
      <c r="D10" s="5" t="s">
        <v>30</v>
      </c>
      <c r="E10" s="5" t="s">
        <v>41</v>
      </c>
      <c r="F10" s="32">
        <v>43375</v>
      </c>
      <c r="G10" s="6">
        <v>5900</v>
      </c>
      <c r="H10" s="18">
        <f t="shared" si="0"/>
        <v>5.8999999999999997E-2</v>
      </c>
      <c r="I10" s="21" t="s">
        <v>33</v>
      </c>
      <c r="J10" s="6" t="s">
        <v>34</v>
      </c>
    </row>
    <row r="11" spans="1:10" x14ac:dyDescent="0.25">
      <c r="A11" s="5">
        <v>9</v>
      </c>
      <c r="B11" s="5" t="s">
        <v>17</v>
      </c>
      <c r="C11" s="12" t="s">
        <v>11</v>
      </c>
      <c r="D11" s="5" t="s">
        <v>42</v>
      </c>
      <c r="E11" s="5" t="s">
        <v>43</v>
      </c>
      <c r="F11" s="32">
        <v>43375</v>
      </c>
      <c r="G11" s="6">
        <v>23600</v>
      </c>
      <c r="H11" s="18">
        <f t="shared" si="0"/>
        <v>0.23599999999999999</v>
      </c>
      <c r="I11" s="21" t="s">
        <v>24</v>
      </c>
      <c r="J11" s="6" t="s">
        <v>25</v>
      </c>
    </row>
    <row r="12" spans="1:10" x14ac:dyDescent="0.25">
      <c r="A12" s="5">
        <v>10</v>
      </c>
      <c r="B12" s="5" t="s">
        <v>29</v>
      </c>
      <c r="C12" s="12" t="s">
        <v>11</v>
      </c>
      <c r="D12" s="5" t="s">
        <v>44</v>
      </c>
      <c r="E12" s="5" t="s">
        <v>45</v>
      </c>
      <c r="F12" s="31" t="s">
        <v>46</v>
      </c>
      <c r="G12" s="6">
        <v>1770</v>
      </c>
      <c r="H12" s="18">
        <f t="shared" si="0"/>
        <v>1.77E-2</v>
      </c>
      <c r="I12" s="21" t="s">
        <v>47</v>
      </c>
      <c r="J12" s="6" t="s">
        <v>48</v>
      </c>
    </row>
    <row r="13" spans="1:10" x14ac:dyDescent="0.25">
      <c r="A13" s="5">
        <v>11</v>
      </c>
      <c r="B13" s="5" t="s">
        <v>29</v>
      </c>
      <c r="C13" s="12" t="s">
        <v>11</v>
      </c>
      <c r="D13" s="5" t="s">
        <v>49</v>
      </c>
      <c r="E13" s="5" t="s">
        <v>50</v>
      </c>
      <c r="F13" s="31" t="s">
        <v>51</v>
      </c>
      <c r="G13" s="6">
        <v>7080</v>
      </c>
      <c r="H13" s="18">
        <f t="shared" si="0"/>
        <v>7.0800000000000002E-2</v>
      </c>
      <c r="I13" s="21" t="s">
        <v>52</v>
      </c>
      <c r="J13" s="6" t="s">
        <v>53</v>
      </c>
    </row>
    <row r="14" spans="1:10" x14ac:dyDescent="0.25">
      <c r="A14" s="5">
        <v>12</v>
      </c>
      <c r="B14" s="5" t="s">
        <v>10</v>
      </c>
      <c r="C14" s="12" t="s">
        <v>11</v>
      </c>
      <c r="D14" s="5" t="s">
        <v>54</v>
      </c>
      <c r="E14" s="5" t="s">
        <v>55</v>
      </c>
      <c r="F14" s="31" t="s">
        <v>56</v>
      </c>
      <c r="G14" s="6">
        <v>1770</v>
      </c>
      <c r="H14" s="18">
        <f t="shared" si="0"/>
        <v>1.77E-2</v>
      </c>
      <c r="I14" s="21" t="s">
        <v>47</v>
      </c>
      <c r="J14" s="6" t="s">
        <v>48</v>
      </c>
    </row>
    <row r="15" spans="1:10" x14ac:dyDescent="0.25">
      <c r="A15" s="5">
        <v>13</v>
      </c>
      <c r="B15" s="5" t="s">
        <v>10</v>
      </c>
      <c r="C15" s="12" t="s">
        <v>11</v>
      </c>
      <c r="D15" s="5" t="s">
        <v>54</v>
      </c>
      <c r="E15" s="5" t="s">
        <v>57</v>
      </c>
      <c r="F15" s="32">
        <v>43348</v>
      </c>
      <c r="G15" s="6">
        <v>3540</v>
      </c>
      <c r="H15" s="18">
        <f t="shared" si="0"/>
        <v>3.5400000000000001E-2</v>
      </c>
      <c r="I15" s="21" t="s">
        <v>58</v>
      </c>
      <c r="J15" s="6" t="s">
        <v>59</v>
      </c>
    </row>
    <row r="16" spans="1:10" x14ac:dyDescent="0.25">
      <c r="A16" s="5">
        <v>14</v>
      </c>
      <c r="B16" s="5" t="s">
        <v>60</v>
      </c>
      <c r="C16" s="12" t="s">
        <v>11</v>
      </c>
      <c r="D16" s="5" t="s">
        <v>61</v>
      </c>
      <c r="E16" s="5" t="s">
        <v>62</v>
      </c>
      <c r="F16" s="32">
        <v>43410</v>
      </c>
      <c r="G16" s="6">
        <v>27140</v>
      </c>
      <c r="H16" s="18">
        <f t="shared" si="0"/>
        <v>0.27139999999999997</v>
      </c>
      <c r="I16" s="21" t="s">
        <v>63</v>
      </c>
      <c r="J16" s="6" t="s">
        <v>64</v>
      </c>
    </row>
    <row r="17" spans="1:10" x14ac:dyDescent="0.25">
      <c r="A17" s="5">
        <v>15</v>
      </c>
      <c r="B17" s="5" t="s">
        <v>10</v>
      </c>
      <c r="C17" s="12" t="s">
        <v>11</v>
      </c>
      <c r="D17" s="5" t="s">
        <v>65</v>
      </c>
      <c r="E17" s="5" t="s">
        <v>66</v>
      </c>
      <c r="F17" s="32">
        <v>43410</v>
      </c>
      <c r="G17" s="6">
        <v>1770</v>
      </c>
      <c r="H17" s="18">
        <f t="shared" si="0"/>
        <v>1.77E-2</v>
      </c>
      <c r="I17" s="21" t="s">
        <v>47</v>
      </c>
      <c r="J17" s="6" t="s">
        <v>48</v>
      </c>
    </row>
    <row r="18" spans="1:10" x14ac:dyDescent="0.25">
      <c r="A18" s="5">
        <v>16</v>
      </c>
      <c r="B18" s="5" t="s">
        <v>10</v>
      </c>
      <c r="C18" s="12" t="s">
        <v>11</v>
      </c>
      <c r="D18" s="5" t="s">
        <v>65</v>
      </c>
      <c r="E18" s="5" t="s">
        <v>67</v>
      </c>
      <c r="F18" s="32">
        <v>43410</v>
      </c>
      <c r="G18" s="6">
        <v>3540</v>
      </c>
      <c r="H18" s="18">
        <f t="shared" si="0"/>
        <v>3.5400000000000001E-2</v>
      </c>
      <c r="I18" s="21" t="s">
        <v>58</v>
      </c>
      <c r="J18" s="6" t="s">
        <v>59</v>
      </c>
    </row>
    <row r="19" spans="1:10" x14ac:dyDescent="0.25">
      <c r="A19" s="5">
        <v>17</v>
      </c>
      <c r="B19" s="5" t="s">
        <v>10</v>
      </c>
      <c r="C19" s="12" t="s">
        <v>11</v>
      </c>
      <c r="D19" s="5" t="s">
        <v>65</v>
      </c>
      <c r="E19" s="5" t="s">
        <v>68</v>
      </c>
      <c r="F19" s="31" t="s">
        <v>69</v>
      </c>
      <c r="G19" s="6">
        <v>10620</v>
      </c>
      <c r="H19" s="18">
        <f t="shared" si="0"/>
        <v>0.1062</v>
      </c>
      <c r="I19" s="21" t="s">
        <v>70</v>
      </c>
      <c r="J19" s="6" t="s">
        <v>71</v>
      </c>
    </row>
    <row r="20" spans="1:10" x14ac:dyDescent="0.25">
      <c r="A20" s="5">
        <v>18</v>
      </c>
      <c r="B20" s="5" t="s">
        <v>17</v>
      </c>
      <c r="C20" s="12" t="s">
        <v>11</v>
      </c>
      <c r="D20" s="5" t="s">
        <v>72</v>
      </c>
      <c r="E20" s="5" t="s">
        <v>73</v>
      </c>
      <c r="F20" s="32">
        <v>43351</v>
      </c>
      <c r="G20" s="6">
        <v>23600</v>
      </c>
      <c r="H20" s="18">
        <f t="shared" si="0"/>
        <v>0.23599999999999999</v>
      </c>
      <c r="I20" s="21" t="s">
        <v>24</v>
      </c>
      <c r="J20" s="6" t="s">
        <v>25</v>
      </c>
    </row>
    <row r="21" spans="1:10" x14ac:dyDescent="0.25">
      <c r="A21" s="5">
        <v>19</v>
      </c>
      <c r="B21" s="5" t="s">
        <v>17</v>
      </c>
      <c r="C21" s="12" t="s">
        <v>11</v>
      </c>
      <c r="D21" s="5" t="s">
        <v>72</v>
      </c>
      <c r="E21" s="5" t="s">
        <v>74</v>
      </c>
      <c r="F21" s="31" t="s">
        <v>75</v>
      </c>
      <c r="G21" s="6">
        <v>7080</v>
      </c>
      <c r="H21" s="18">
        <f t="shared" si="0"/>
        <v>7.0800000000000002E-2</v>
      </c>
      <c r="I21" s="21" t="s">
        <v>52</v>
      </c>
      <c r="J21" s="6" t="s">
        <v>53</v>
      </c>
    </row>
    <row r="22" spans="1:10" x14ac:dyDescent="0.25">
      <c r="A22" s="7">
        <v>20</v>
      </c>
      <c r="B22" s="5" t="s">
        <v>76</v>
      </c>
      <c r="C22" s="12" t="s">
        <v>77</v>
      </c>
      <c r="D22" s="5" t="s">
        <v>78</v>
      </c>
      <c r="E22" s="5" t="s">
        <v>79</v>
      </c>
      <c r="F22" s="31" t="s">
        <v>80</v>
      </c>
      <c r="G22" s="6">
        <v>17700</v>
      </c>
      <c r="H22" s="18">
        <f t="shared" si="0"/>
        <v>0.17699999999999999</v>
      </c>
      <c r="I22" s="21">
        <v>2700</v>
      </c>
      <c r="J22" s="8">
        <v>15000</v>
      </c>
    </row>
    <row r="23" spans="1:10" x14ac:dyDescent="0.25">
      <c r="A23" s="7">
        <v>21</v>
      </c>
      <c r="B23" s="5" t="s">
        <v>81</v>
      </c>
      <c r="C23" s="12" t="s">
        <v>11</v>
      </c>
      <c r="D23" s="5" t="s">
        <v>65</v>
      </c>
      <c r="E23" s="5" t="s">
        <v>82</v>
      </c>
      <c r="F23" s="31" t="s">
        <v>83</v>
      </c>
      <c r="G23" s="6">
        <v>3540</v>
      </c>
      <c r="H23" s="18">
        <f t="shared" si="0"/>
        <v>3.5400000000000001E-2</v>
      </c>
      <c r="I23" s="21">
        <v>540</v>
      </c>
      <c r="J23" s="8">
        <v>3000</v>
      </c>
    </row>
    <row r="24" spans="1:10" x14ac:dyDescent="0.25">
      <c r="A24" s="7">
        <v>22</v>
      </c>
      <c r="B24" s="5" t="s">
        <v>17</v>
      </c>
      <c r="C24" s="12" t="s">
        <v>11</v>
      </c>
      <c r="D24" s="5" t="s">
        <v>84</v>
      </c>
      <c r="E24" s="5" t="s">
        <v>85</v>
      </c>
      <c r="F24" s="31" t="s">
        <v>80</v>
      </c>
      <c r="G24" s="6">
        <v>1770</v>
      </c>
      <c r="H24" s="18">
        <f t="shared" si="0"/>
        <v>1.77E-2</v>
      </c>
      <c r="I24" s="21">
        <v>270</v>
      </c>
      <c r="J24" s="8">
        <v>1500</v>
      </c>
    </row>
    <row r="25" spans="1:10" x14ac:dyDescent="0.25">
      <c r="A25" s="7">
        <v>23</v>
      </c>
      <c r="B25" s="5" t="s">
        <v>17</v>
      </c>
      <c r="C25" s="12" t="s">
        <v>11</v>
      </c>
      <c r="D25" s="5" t="s">
        <v>86</v>
      </c>
      <c r="E25" s="5" t="s">
        <v>87</v>
      </c>
      <c r="F25" s="32">
        <v>43802</v>
      </c>
      <c r="G25" s="6">
        <v>5900</v>
      </c>
      <c r="H25" s="18">
        <f t="shared" si="0"/>
        <v>5.8999999999999997E-2</v>
      </c>
      <c r="I25" s="22">
        <v>900</v>
      </c>
      <c r="J25" s="8">
        <v>5000</v>
      </c>
    </row>
    <row r="26" spans="1:10" x14ac:dyDescent="0.25">
      <c r="A26" s="7">
        <v>24</v>
      </c>
      <c r="B26" s="5" t="s">
        <v>88</v>
      </c>
      <c r="C26" s="12" t="s">
        <v>11</v>
      </c>
      <c r="D26" s="5" t="s">
        <v>89</v>
      </c>
      <c r="E26" s="5" t="s">
        <v>90</v>
      </c>
      <c r="F26" s="31" t="s">
        <v>91</v>
      </c>
      <c r="G26" s="6">
        <v>7080</v>
      </c>
      <c r="H26" s="18">
        <f t="shared" si="0"/>
        <v>7.0800000000000002E-2</v>
      </c>
      <c r="I26" s="22">
        <v>1080</v>
      </c>
      <c r="J26" s="8">
        <v>6000</v>
      </c>
    </row>
    <row r="27" spans="1:10" x14ac:dyDescent="0.25">
      <c r="A27" s="7">
        <v>25</v>
      </c>
      <c r="B27" s="5" t="s">
        <v>17</v>
      </c>
      <c r="C27" s="12" t="s">
        <v>11</v>
      </c>
      <c r="D27" s="5" t="s">
        <v>92</v>
      </c>
      <c r="E27" s="5" t="s">
        <v>93</v>
      </c>
      <c r="F27" s="32">
        <v>43532</v>
      </c>
      <c r="G27" s="6">
        <v>7080</v>
      </c>
      <c r="H27" s="18">
        <f t="shared" si="0"/>
        <v>7.0800000000000002E-2</v>
      </c>
      <c r="I27" s="22">
        <v>1080</v>
      </c>
      <c r="J27" s="8">
        <v>6000</v>
      </c>
    </row>
    <row r="28" spans="1:10" x14ac:dyDescent="0.25">
      <c r="A28" s="7">
        <v>26</v>
      </c>
      <c r="B28" s="5" t="s">
        <v>17</v>
      </c>
      <c r="C28" s="12" t="s">
        <v>11</v>
      </c>
      <c r="D28" s="5" t="s">
        <v>92</v>
      </c>
      <c r="E28" s="5" t="s">
        <v>94</v>
      </c>
      <c r="F28" s="32">
        <v>43532</v>
      </c>
      <c r="G28" s="6">
        <v>5310</v>
      </c>
      <c r="H28" s="18">
        <f t="shared" si="0"/>
        <v>5.3100000000000001E-2</v>
      </c>
      <c r="I28" s="22">
        <v>810</v>
      </c>
      <c r="J28" s="8">
        <v>4500</v>
      </c>
    </row>
    <row r="29" spans="1:10" x14ac:dyDescent="0.25">
      <c r="A29" s="7">
        <v>27</v>
      </c>
      <c r="B29" s="5" t="s">
        <v>17</v>
      </c>
      <c r="C29" s="12" t="s">
        <v>11</v>
      </c>
      <c r="D29" s="5" t="s">
        <v>92</v>
      </c>
      <c r="E29" s="35" t="s">
        <v>95</v>
      </c>
      <c r="F29" s="32">
        <v>43532</v>
      </c>
      <c r="G29" s="6">
        <v>3540</v>
      </c>
      <c r="H29" s="18">
        <f t="shared" si="0"/>
        <v>3.5400000000000001E-2</v>
      </c>
      <c r="I29" s="22">
        <v>540</v>
      </c>
      <c r="J29" s="8">
        <v>3000</v>
      </c>
    </row>
    <row r="30" spans="1:10" x14ac:dyDescent="0.25">
      <c r="A30" s="7">
        <v>28</v>
      </c>
      <c r="B30" s="5" t="s">
        <v>17</v>
      </c>
      <c r="C30" s="12" t="s">
        <v>11</v>
      </c>
      <c r="D30" s="5" t="s">
        <v>92</v>
      </c>
      <c r="E30" s="35" t="s">
        <v>96</v>
      </c>
      <c r="F30" s="32">
        <v>43532</v>
      </c>
      <c r="G30" s="6">
        <v>5310</v>
      </c>
      <c r="H30" s="18">
        <f t="shared" si="0"/>
        <v>5.3100000000000001E-2</v>
      </c>
      <c r="I30" s="22">
        <v>810</v>
      </c>
      <c r="J30" s="8">
        <v>4500</v>
      </c>
    </row>
    <row r="31" spans="1:10" x14ac:dyDescent="0.25">
      <c r="A31" s="7">
        <v>29</v>
      </c>
      <c r="B31" s="5" t="s">
        <v>97</v>
      </c>
      <c r="C31" s="12" t="s">
        <v>11</v>
      </c>
      <c r="D31" s="5" t="s">
        <v>98</v>
      </c>
      <c r="E31" s="35" t="s">
        <v>13</v>
      </c>
      <c r="F31" s="31" t="s">
        <v>99</v>
      </c>
      <c r="G31" s="6">
        <v>20650</v>
      </c>
      <c r="H31" s="18">
        <f t="shared" si="0"/>
        <v>0.20649999999999999</v>
      </c>
      <c r="I31" s="22">
        <v>1575</v>
      </c>
      <c r="J31" s="8">
        <v>17500</v>
      </c>
    </row>
    <row r="32" spans="1:10" ht="26.25" x14ac:dyDescent="0.25">
      <c r="A32" s="1">
        <v>30</v>
      </c>
      <c r="B32" s="5" t="s">
        <v>100</v>
      </c>
      <c r="C32" s="12" t="s">
        <v>11</v>
      </c>
      <c r="D32" s="12" t="s">
        <v>101</v>
      </c>
      <c r="E32" s="36" t="s">
        <v>102</v>
      </c>
      <c r="F32" s="33">
        <v>44197</v>
      </c>
      <c r="G32" s="5">
        <v>59000</v>
      </c>
      <c r="H32" s="18">
        <f t="shared" si="0"/>
        <v>0.59</v>
      </c>
      <c r="I32" s="23">
        <v>9000</v>
      </c>
      <c r="J32" s="5">
        <v>50000</v>
      </c>
    </row>
    <row r="33" spans="1:11" x14ac:dyDescent="0.25">
      <c r="A33" s="1">
        <v>31</v>
      </c>
      <c r="B33" s="5" t="s">
        <v>97</v>
      </c>
      <c r="C33" s="12" t="s">
        <v>11</v>
      </c>
      <c r="D33" s="12" t="s">
        <v>103</v>
      </c>
      <c r="E33" s="36" t="s">
        <v>104</v>
      </c>
      <c r="F33" s="33" t="s">
        <v>105</v>
      </c>
      <c r="G33" s="19">
        <v>3540</v>
      </c>
      <c r="H33" s="18">
        <f t="shared" si="0"/>
        <v>3.5400000000000001E-2</v>
      </c>
      <c r="I33" s="24">
        <v>540</v>
      </c>
      <c r="J33" s="2">
        <v>3000</v>
      </c>
    </row>
    <row r="34" spans="1:11" x14ac:dyDescent="0.25">
      <c r="A34" s="1">
        <v>32</v>
      </c>
      <c r="B34" s="5" t="s">
        <v>97</v>
      </c>
      <c r="C34" s="12" t="s">
        <v>11</v>
      </c>
      <c r="D34" s="12" t="s">
        <v>106</v>
      </c>
      <c r="E34" s="36" t="s">
        <v>107</v>
      </c>
      <c r="F34" s="33" t="s">
        <v>108</v>
      </c>
      <c r="G34" s="19">
        <v>1770</v>
      </c>
      <c r="H34" s="18">
        <f t="shared" si="0"/>
        <v>1.77E-2</v>
      </c>
      <c r="I34" s="24">
        <v>270</v>
      </c>
      <c r="J34" s="2">
        <v>1500</v>
      </c>
    </row>
    <row r="35" spans="1:11" x14ac:dyDescent="0.25">
      <c r="A35" s="1">
        <v>33</v>
      </c>
      <c r="B35" s="12" t="s">
        <v>109</v>
      </c>
      <c r="C35" s="12" t="s">
        <v>11</v>
      </c>
      <c r="D35" s="12" t="s">
        <v>110</v>
      </c>
      <c r="E35" s="36" t="s">
        <v>111</v>
      </c>
      <c r="F35" s="34" t="s">
        <v>112</v>
      </c>
      <c r="G35" s="19">
        <v>7080</v>
      </c>
      <c r="H35" s="18">
        <f t="shared" si="0"/>
        <v>7.0800000000000002E-2</v>
      </c>
      <c r="I35" s="24">
        <v>1080</v>
      </c>
      <c r="J35" s="3">
        <v>6000</v>
      </c>
    </row>
    <row r="36" spans="1:11" x14ac:dyDescent="0.25">
      <c r="A36" s="1">
        <v>34</v>
      </c>
      <c r="B36" s="12" t="s">
        <v>109</v>
      </c>
      <c r="C36" s="12" t="s">
        <v>11</v>
      </c>
      <c r="D36" s="12" t="s">
        <v>110</v>
      </c>
      <c r="E36" s="36" t="s">
        <v>113</v>
      </c>
      <c r="F36" s="33">
        <v>44199</v>
      </c>
      <c r="G36" s="19">
        <v>7080</v>
      </c>
      <c r="H36" s="18">
        <f t="shared" si="0"/>
        <v>7.0800000000000002E-2</v>
      </c>
      <c r="I36" s="24">
        <v>1080</v>
      </c>
      <c r="J36" s="3">
        <v>6000</v>
      </c>
    </row>
    <row r="37" spans="1:11" x14ac:dyDescent="0.25">
      <c r="A37" s="1">
        <v>35</v>
      </c>
      <c r="B37" s="12" t="s">
        <v>109</v>
      </c>
      <c r="C37" s="12" t="s">
        <v>11</v>
      </c>
      <c r="D37" s="12" t="s">
        <v>110</v>
      </c>
      <c r="E37" s="36" t="s">
        <v>114</v>
      </c>
      <c r="F37" s="34" t="s">
        <v>115</v>
      </c>
      <c r="G37" s="19">
        <v>3000</v>
      </c>
      <c r="H37" s="18">
        <f t="shared" si="0"/>
        <v>0.03</v>
      </c>
      <c r="I37" s="24">
        <v>540</v>
      </c>
      <c r="J37" s="3">
        <v>3000</v>
      </c>
    </row>
    <row r="38" spans="1:11" x14ac:dyDescent="0.25">
      <c r="A38" s="1">
        <v>36</v>
      </c>
      <c r="B38" s="12" t="s">
        <v>116</v>
      </c>
      <c r="C38" s="12" t="s">
        <v>117</v>
      </c>
      <c r="D38" s="12" t="s">
        <v>110</v>
      </c>
      <c r="E38" s="36" t="s">
        <v>118</v>
      </c>
      <c r="F38" s="33">
        <v>44198</v>
      </c>
      <c r="G38" s="19">
        <v>17700</v>
      </c>
      <c r="H38" s="18">
        <f t="shared" si="0"/>
        <v>0.17699999999999999</v>
      </c>
      <c r="I38" s="24">
        <v>2700</v>
      </c>
      <c r="J38" s="2">
        <v>15000</v>
      </c>
    </row>
    <row r="39" spans="1:11" x14ac:dyDescent="0.25">
      <c r="A39" s="1">
        <v>37</v>
      </c>
      <c r="B39" s="12" t="s">
        <v>116</v>
      </c>
      <c r="C39" s="12" t="s">
        <v>117</v>
      </c>
      <c r="D39" s="12" t="s">
        <v>110</v>
      </c>
      <c r="E39" s="36" t="s">
        <v>119</v>
      </c>
      <c r="F39" s="34" t="s">
        <v>120</v>
      </c>
      <c r="G39" s="19">
        <v>8850</v>
      </c>
      <c r="H39" s="18">
        <f t="shared" si="0"/>
        <v>8.8499999999999995E-2</v>
      </c>
      <c r="I39" s="24">
        <v>1350</v>
      </c>
      <c r="J39" s="2">
        <v>7500</v>
      </c>
    </row>
    <row r="40" spans="1:11" x14ac:dyDescent="0.25">
      <c r="A40" s="1">
        <v>38</v>
      </c>
      <c r="B40" s="12" t="s">
        <v>116</v>
      </c>
      <c r="C40" s="12" t="s">
        <v>117</v>
      </c>
      <c r="D40" s="13" t="s">
        <v>110</v>
      </c>
      <c r="E40" s="36" t="s">
        <v>121</v>
      </c>
      <c r="F40" s="33">
        <v>44442</v>
      </c>
      <c r="G40" s="19">
        <v>12390</v>
      </c>
      <c r="H40" s="18">
        <f t="shared" si="0"/>
        <v>0.1239</v>
      </c>
      <c r="I40" s="25">
        <v>1890</v>
      </c>
      <c r="J40" s="11">
        <v>10500</v>
      </c>
    </row>
    <row r="41" spans="1:11" ht="30" x14ac:dyDescent="0.25">
      <c r="A41" s="1">
        <v>39</v>
      </c>
      <c r="B41" s="16" t="s">
        <v>122</v>
      </c>
      <c r="C41" s="14" t="s">
        <v>123</v>
      </c>
      <c r="D41" s="15" t="s">
        <v>124</v>
      </c>
      <c r="E41" s="36" t="s">
        <v>125</v>
      </c>
      <c r="F41" s="34" t="s">
        <v>126</v>
      </c>
      <c r="G41" s="19">
        <v>25000</v>
      </c>
      <c r="H41" s="18">
        <f t="shared" si="0"/>
        <v>0.25</v>
      </c>
      <c r="I41" s="24"/>
      <c r="J41" s="2"/>
      <c r="K41" s="10"/>
    </row>
    <row r="42" spans="1:11" ht="45" x14ac:dyDescent="0.25">
      <c r="A42" s="1">
        <v>40</v>
      </c>
      <c r="B42" s="16" t="s">
        <v>122</v>
      </c>
      <c r="C42" s="14" t="s">
        <v>127</v>
      </c>
      <c r="D42" s="15" t="s">
        <v>124</v>
      </c>
      <c r="E42" s="36" t="s">
        <v>128</v>
      </c>
      <c r="F42" s="33">
        <v>44357</v>
      </c>
      <c r="G42" s="19">
        <v>59000</v>
      </c>
      <c r="H42" s="18">
        <f t="shared" si="0"/>
        <v>0.59</v>
      </c>
      <c r="I42" s="24"/>
      <c r="J42" s="2"/>
      <c r="K42" s="10"/>
    </row>
    <row r="43" spans="1:11" ht="45" x14ac:dyDescent="0.25">
      <c r="A43" s="1">
        <v>41</v>
      </c>
      <c r="B43" s="16" t="s">
        <v>129</v>
      </c>
      <c r="C43" s="12" t="s">
        <v>11</v>
      </c>
      <c r="D43" s="12" t="s">
        <v>130</v>
      </c>
      <c r="E43" s="36" t="s">
        <v>131</v>
      </c>
      <c r="F43" s="34" t="s">
        <v>132</v>
      </c>
      <c r="G43" s="19">
        <v>175230</v>
      </c>
      <c r="H43" s="18">
        <f t="shared" si="0"/>
        <v>1.7523</v>
      </c>
      <c r="I43" s="24"/>
      <c r="J43" s="2"/>
    </row>
    <row r="44" spans="1:11" ht="30" x14ac:dyDescent="0.25">
      <c r="A44" s="1">
        <v>42</v>
      </c>
      <c r="B44" s="16" t="s">
        <v>133</v>
      </c>
      <c r="C44" s="12" t="s">
        <v>11</v>
      </c>
      <c r="D44" s="12" t="s">
        <v>134</v>
      </c>
      <c r="E44" s="36" t="s">
        <v>135</v>
      </c>
      <c r="F44" s="33">
        <v>44478</v>
      </c>
      <c r="G44" s="19">
        <v>92630</v>
      </c>
      <c r="H44" s="18">
        <f>G44/100000</f>
        <v>0.92630000000000001</v>
      </c>
      <c r="I44" s="24"/>
      <c r="J44" s="2"/>
    </row>
    <row r="45" spans="1:11" ht="30" x14ac:dyDescent="0.25">
      <c r="A45" s="1">
        <v>43</v>
      </c>
      <c r="B45" s="16" t="s">
        <v>136</v>
      </c>
      <c r="C45" s="16" t="s">
        <v>123</v>
      </c>
      <c r="D45" s="12" t="s">
        <v>134</v>
      </c>
      <c r="E45" s="36" t="s">
        <v>137</v>
      </c>
      <c r="F45" s="33" t="s">
        <v>138</v>
      </c>
      <c r="G45" s="19">
        <v>29500</v>
      </c>
      <c r="H45" s="18">
        <f>G45/100000</f>
        <v>0.29499999999999998</v>
      </c>
      <c r="I45" s="24"/>
      <c r="J45" s="2"/>
    </row>
    <row r="46" spans="1:11" x14ac:dyDescent="0.25">
      <c r="A46" s="1">
        <v>44</v>
      </c>
      <c r="B46" s="16" t="s">
        <v>136</v>
      </c>
      <c r="C46" s="16" t="s">
        <v>139</v>
      </c>
      <c r="D46" s="12" t="s">
        <v>140</v>
      </c>
      <c r="E46" s="36" t="s">
        <v>141</v>
      </c>
      <c r="F46" s="33" t="s">
        <v>142</v>
      </c>
      <c r="G46" s="19">
        <v>7080</v>
      </c>
      <c r="H46" s="18">
        <f>G46/100000</f>
        <v>7.0800000000000002E-2</v>
      </c>
      <c r="I46" s="24"/>
      <c r="J46" s="2"/>
    </row>
    <row r="47" spans="1:11" ht="30" x14ac:dyDescent="0.25">
      <c r="A47" s="1">
        <v>45</v>
      </c>
      <c r="B47" s="12" t="s">
        <v>143</v>
      </c>
      <c r="C47" s="16" t="s">
        <v>144</v>
      </c>
      <c r="D47" s="12" t="s">
        <v>145</v>
      </c>
      <c r="E47" s="36" t="s">
        <v>146</v>
      </c>
      <c r="F47" s="34" t="s">
        <v>147</v>
      </c>
      <c r="G47" s="19">
        <v>3540</v>
      </c>
      <c r="H47" s="18">
        <f t="shared" si="0"/>
        <v>3.5400000000000001E-2</v>
      </c>
      <c r="I47" s="24"/>
      <c r="J47" s="2"/>
    </row>
    <row r="48" spans="1:11" ht="30" x14ac:dyDescent="0.25">
      <c r="A48" s="1">
        <v>46</v>
      </c>
      <c r="B48" s="12" t="s">
        <v>148</v>
      </c>
      <c r="C48" s="16" t="s">
        <v>144</v>
      </c>
      <c r="D48" s="12" t="s">
        <v>149</v>
      </c>
      <c r="E48" s="36" t="s">
        <v>150</v>
      </c>
      <c r="F48" s="33">
        <v>44357</v>
      </c>
      <c r="G48" s="19">
        <v>3540</v>
      </c>
      <c r="H48" s="18">
        <f t="shared" si="0"/>
        <v>3.5400000000000001E-2</v>
      </c>
      <c r="I48" s="24"/>
      <c r="J48" s="2"/>
    </row>
    <row r="49" spans="1:10" ht="30" x14ac:dyDescent="0.25">
      <c r="A49" s="1">
        <v>47</v>
      </c>
      <c r="B49" s="12" t="s">
        <v>143</v>
      </c>
      <c r="C49" s="16" t="s">
        <v>144</v>
      </c>
      <c r="D49" s="12" t="s">
        <v>151</v>
      </c>
      <c r="E49" s="36" t="s">
        <v>119</v>
      </c>
      <c r="F49" s="34" t="s">
        <v>152</v>
      </c>
      <c r="G49" s="19">
        <v>1770</v>
      </c>
      <c r="H49" s="18">
        <f t="shared" si="0"/>
        <v>1.77E-2</v>
      </c>
      <c r="I49" s="24"/>
      <c r="J49" s="2"/>
    </row>
    <row r="50" spans="1:10" x14ac:dyDescent="0.25">
      <c r="A50" s="1">
        <v>48</v>
      </c>
      <c r="B50" s="12" t="s">
        <v>116</v>
      </c>
      <c r="C50" s="12" t="s">
        <v>153</v>
      </c>
      <c r="D50" s="12" t="s">
        <v>154</v>
      </c>
      <c r="E50" s="36" t="s">
        <v>155</v>
      </c>
      <c r="F50" s="34" t="s">
        <v>156</v>
      </c>
      <c r="G50" s="19">
        <v>51330</v>
      </c>
      <c r="H50" s="18">
        <f t="shared" si="0"/>
        <v>0.51329999999999998</v>
      </c>
      <c r="I50" s="24"/>
      <c r="J50" s="2"/>
    </row>
    <row r="51" spans="1:10" x14ac:dyDescent="0.25">
      <c r="A51" s="1">
        <v>49</v>
      </c>
      <c r="B51" s="12" t="s">
        <v>116</v>
      </c>
      <c r="C51" s="12" t="s">
        <v>153</v>
      </c>
      <c r="D51" s="12" t="s">
        <v>157</v>
      </c>
      <c r="E51" s="36" t="s">
        <v>158</v>
      </c>
      <c r="F51" s="34" t="s">
        <v>159</v>
      </c>
      <c r="G51" s="19">
        <v>58410</v>
      </c>
      <c r="H51" s="18">
        <f t="shared" si="0"/>
        <v>0.58409999999999995</v>
      </c>
      <c r="I51" s="24"/>
      <c r="J51" s="2"/>
    </row>
    <row r="52" spans="1:10" x14ac:dyDescent="0.25">
      <c r="A52" s="1">
        <v>50</v>
      </c>
      <c r="B52" s="12" t="s">
        <v>160</v>
      </c>
      <c r="C52" s="12" t="s">
        <v>161</v>
      </c>
      <c r="D52" s="12" t="s">
        <v>162</v>
      </c>
      <c r="E52" s="36" t="s">
        <v>163</v>
      </c>
      <c r="F52" s="34" t="s">
        <v>164</v>
      </c>
      <c r="G52" s="19">
        <v>59000</v>
      </c>
      <c r="H52" s="18">
        <v>0</v>
      </c>
      <c r="I52" s="24"/>
      <c r="J52" s="2"/>
    </row>
    <row r="53" spans="1:10" x14ac:dyDescent="0.25">
      <c r="A53" s="1">
        <v>51</v>
      </c>
      <c r="B53" s="12" t="s">
        <v>160</v>
      </c>
      <c r="C53" s="12" t="s">
        <v>161</v>
      </c>
      <c r="D53" s="12" t="s">
        <v>165</v>
      </c>
      <c r="E53" s="36" t="s">
        <v>163</v>
      </c>
      <c r="F53" s="34" t="s">
        <v>166</v>
      </c>
      <c r="G53" s="19">
        <v>59000</v>
      </c>
      <c r="H53" s="18">
        <f t="shared" si="0"/>
        <v>0.59</v>
      </c>
      <c r="I53" s="24"/>
      <c r="J53" s="2"/>
    </row>
    <row r="54" spans="1:10" s="30" customFormat="1" ht="30" customHeight="1" x14ac:dyDescent="0.25">
      <c r="A54" s="26"/>
      <c r="B54" s="26"/>
      <c r="C54" s="26"/>
      <c r="D54" s="26"/>
      <c r="E54" s="26"/>
      <c r="F54" s="27" t="s">
        <v>167</v>
      </c>
      <c r="G54" s="27">
        <f>SUM(G3:G53)</f>
        <v>1059910</v>
      </c>
      <c r="H54" s="28">
        <f>SUM(H3:H53)</f>
        <v>10.009099999999998</v>
      </c>
      <c r="I54" s="29"/>
      <c r="J54" s="29"/>
    </row>
  </sheetData>
  <mergeCells count="10">
    <mergeCell ref="G1:G2"/>
    <mergeCell ref="I1:I2"/>
    <mergeCell ref="J1:J2"/>
    <mergeCell ref="C1:C2"/>
    <mergeCell ref="H1:H2"/>
    <mergeCell ref="B1:B2"/>
    <mergeCell ref="A1:A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Testing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SAJAL</dc:creator>
  <cp:lastModifiedBy>SAJAL</cp:lastModifiedBy>
  <cp:revision/>
  <dcterms:created xsi:type="dcterms:W3CDTF">2021-03-30T05:45:59Z</dcterms:created>
  <dcterms:modified xsi:type="dcterms:W3CDTF">2022-08-04T05:25:30Z</dcterms:modified>
</cp:coreProperties>
</file>